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55"/>
  </bookViews>
  <sheets>
    <sheet name="Clasament9" sheetId="1" r:id="rId1"/>
    <sheet name="clasament 10" sheetId="2" r:id="rId2"/>
    <sheet name="Clasament 11" sheetId="3" r:id="rId3"/>
    <sheet name="Clasament 12" sheetId="4" r:id="rId4"/>
    <sheet name="Clasament 6" sheetId="5" r:id="rId5"/>
  </sheets>
  <externalReferences>
    <externalReference r:id="rId6"/>
  </externalReferences>
  <definedNames>
    <definedName name="_xlnm._FilterDatabase" localSheetId="1" hidden="1">'clasament 10'!$A$4:$I$28</definedName>
  </definedNames>
  <calcPr calcId="144525"/>
</workbook>
</file>

<file path=xl/sharedStrings.xml><?xml version="1.0" encoding="utf-8"?>
<sst xmlns="http://schemas.openxmlformats.org/spreadsheetml/2006/main" count="231">
  <si>
    <t>Rezultate Olimpiada judeteana de informatica 2019</t>
  </si>
  <si>
    <t xml:space="preserve">CLASAMENT clasa a 9-a </t>
  </si>
  <si>
    <t>nr. Crt.</t>
  </si>
  <si>
    <t>Total</t>
  </si>
  <si>
    <t>oficiu</t>
  </si>
  <si>
    <t>Fără of</t>
  </si>
  <si>
    <t>abx</t>
  </si>
  <si>
    <t>deminare</t>
  </si>
  <si>
    <t>mostenire</t>
  </si>
  <si>
    <t>ID</t>
  </si>
  <si>
    <t>Nume</t>
  </si>
  <si>
    <t>Prenume</t>
  </si>
  <si>
    <t>Scoala</t>
  </si>
  <si>
    <t>AR_9_007</t>
  </si>
  <si>
    <t>Kovacs</t>
  </si>
  <si>
    <t>Mark-Daniel</t>
  </si>
  <si>
    <t>Colegiul Naţional "Moise Nicoară" Arad</t>
  </si>
  <si>
    <t>-</t>
  </si>
  <si>
    <t>AR_9_015</t>
  </si>
  <si>
    <t>Ondreovici</t>
  </si>
  <si>
    <t>Patrick Kristian</t>
  </si>
  <si>
    <t>Liceul Teoretic "Jozef Gregor Tajovsky" Nădlac</t>
  </si>
  <si>
    <t>AR_9_005</t>
  </si>
  <si>
    <t>Creţ</t>
  </si>
  <si>
    <t>Alexandru-Andrei</t>
  </si>
  <si>
    <t>AR_9_012</t>
  </si>
  <si>
    <t>Martin</t>
  </si>
  <si>
    <t>Alin</t>
  </si>
  <si>
    <t>Colegiul Naţional "Elena Ghiba Birta" Arad</t>
  </si>
  <si>
    <t>AR_9_010</t>
  </si>
  <si>
    <t>Ungureanu</t>
  </si>
  <si>
    <t>Emanuel Constantin</t>
  </si>
  <si>
    <t>Colegiul Naţional "Preparandia - Dimitrie Ţichindeal" Arad</t>
  </si>
  <si>
    <t>AR_9_011</t>
  </si>
  <si>
    <t>Mairovitz</t>
  </si>
  <si>
    <t>Mario Rafael</t>
  </si>
  <si>
    <t>AR_9_009</t>
  </si>
  <si>
    <t>Illes</t>
  </si>
  <si>
    <t>Andrei</t>
  </si>
  <si>
    <t>AR_9_020</t>
  </si>
  <si>
    <t>Feduş</t>
  </si>
  <si>
    <t>Robert</t>
  </si>
  <si>
    <t>Liceul Naţional de Informatică Arad</t>
  </si>
  <si>
    <t>AR_9_027</t>
  </si>
  <si>
    <t>Stana</t>
  </si>
  <si>
    <t>Colegiul National "Vasile Goldiş" Arad</t>
  </si>
  <si>
    <t>AR_9_026</t>
  </si>
  <si>
    <t>Gânju</t>
  </si>
  <si>
    <t>Alexandru</t>
  </si>
  <si>
    <t>AR_9_013</t>
  </si>
  <si>
    <t>German</t>
  </si>
  <si>
    <t>Florin</t>
  </si>
  <si>
    <t>AR_9_008</t>
  </si>
  <si>
    <t>Bula</t>
  </si>
  <si>
    <t>Andreea Iasmina</t>
  </si>
  <si>
    <t>AR_9_001</t>
  </si>
  <si>
    <t>Horga</t>
  </si>
  <si>
    <t>Filip-Sebastian</t>
  </si>
  <si>
    <t>AR_9_004</t>
  </si>
  <si>
    <t>Koteles</t>
  </si>
  <si>
    <t>Patrick</t>
  </si>
  <si>
    <t>AR_9_002</t>
  </si>
  <si>
    <t>Buşui</t>
  </si>
  <si>
    <t>Bogdan</t>
  </si>
  <si>
    <t>AR_9_023</t>
  </si>
  <si>
    <t>Şandra</t>
  </si>
  <si>
    <t>David</t>
  </si>
  <si>
    <t>AR_9_003</t>
  </si>
  <si>
    <t>Darie</t>
  </si>
  <si>
    <t>Patrick-Ştefan</t>
  </si>
  <si>
    <t>AR_9_014</t>
  </si>
  <si>
    <t>Biţică</t>
  </si>
  <si>
    <t>Sebastian</t>
  </si>
  <si>
    <t>AR_9_025</t>
  </si>
  <si>
    <t>Adoc</t>
  </si>
  <si>
    <t>Dan-Alexandru</t>
  </si>
  <si>
    <t>AR_9_021</t>
  </si>
  <si>
    <t>Vuculescu</t>
  </si>
  <si>
    <t>Roxana</t>
  </si>
  <si>
    <t>AR_9_006</t>
  </si>
  <si>
    <t>Spravil</t>
  </si>
  <si>
    <t>Carina</t>
  </si>
  <si>
    <t>AR_9_024</t>
  </si>
  <si>
    <t>Mihălcescu</t>
  </si>
  <si>
    <t>Darius</t>
  </si>
  <si>
    <t>AR_9_016</t>
  </si>
  <si>
    <t>Bădescu</t>
  </si>
  <si>
    <t>Alexandra</t>
  </si>
  <si>
    <t>AR_9_017</t>
  </si>
  <si>
    <t>Tol</t>
  </si>
  <si>
    <t>Dănuţ</t>
  </si>
  <si>
    <t>AR_9_018</t>
  </si>
  <si>
    <t>Coraş</t>
  </si>
  <si>
    <t>Denis</t>
  </si>
  <si>
    <t>Profesori evaluatori</t>
  </si>
  <si>
    <t>prof. Gal Carmen</t>
  </si>
  <si>
    <t>prof. Ţica Gheorghiţa</t>
  </si>
  <si>
    <t>REZULTATE OLIMPIADA JUDETEANA DE INFORMATICA 2019 clasa a 10-a</t>
  </si>
  <si>
    <t>TOTAL</t>
  </si>
  <si>
    <t>pif</t>
  </si>
  <si>
    <t>traseu</t>
  </si>
  <si>
    <t>yinyang</t>
  </si>
  <si>
    <t>Oficiu</t>
  </si>
  <si>
    <t>AR_A_004</t>
  </si>
  <si>
    <t>Bucur</t>
  </si>
  <si>
    <t>Mihai-Alexandru</t>
  </si>
  <si>
    <t>AR_A_007</t>
  </si>
  <si>
    <t>Cioarsă</t>
  </si>
  <si>
    <t>Ioan-Viorel</t>
  </si>
  <si>
    <t>AR_A_010</t>
  </si>
  <si>
    <t>Şodinca</t>
  </si>
  <si>
    <t>Iulia Cristiana</t>
  </si>
  <si>
    <t>AR_A_006</t>
  </si>
  <si>
    <t>Dobondi</t>
  </si>
  <si>
    <t>Laszlo-David</t>
  </si>
  <si>
    <t>AR_A_019</t>
  </si>
  <si>
    <t>Toth</t>
  </si>
  <si>
    <t>Samuel</t>
  </si>
  <si>
    <t>AR_A_002</t>
  </si>
  <si>
    <t>Mateaş</t>
  </si>
  <si>
    <t>Denis-Mihai</t>
  </si>
  <si>
    <t>AR_A_003</t>
  </si>
  <si>
    <t>Şuşca</t>
  </si>
  <si>
    <t>Bogdan-Gabriel</t>
  </si>
  <si>
    <t>AR_A_012</t>
  </si>
  <si>
    <t>Iliescu</t>
  </si>
  <si>
    <t>AR_A_008</t>
  </si>
  <si>
    <t>Bejan</t>
  </si>
  <si>
    <t>Andrei-Paul</t>
  </si>
  <si>
    <t>AR_A_001</t>
  </si>
  <si>
    <t>Ciure</t>
  </si>
  <si>
    <t>Raul</t>
  </si>
  <si>
    <t>AR_A_021</t>
  </si>
  <si>
    <t>Tămaş</t>
  </si>
  <si>
    <t>Călin-Ştefan</t>
  </si>
  <si>
    <t>AR_A_009</t>
  </si>
  <si>
    <t>Moldovan</t>
  </si>
  <si>
    <t>Denis-Angel</t>
  </si>
  <si>
    <t>AR_A_011</t>
  </si>
  <si>
    <t>Hoszu</t>
  </si>
  <si>
    <t>Bernadett Sabrina</t>
  </si>
  <si>
    <t>AR_A_018</t>
  </si>
  <si>
    <t>Pele</t>
  </si>
  <si>
    <t>Emanuel</t>
  </si>
  <si>
    <t>AR_A_013</t>
  </si>
  <si>
    <t>Cristian Raul</t>
  </si>
  <si>
    <t>AR_A_005</t>
  </si>
  <si>
    <t>Briţa</t>
  </si>
  <si>
    <t>Cătălin-Emanuel</t>
  </si>
  <si>
    <t>AR_A_023</t>
  </si>
  <si>
    <t>Jors</t>
  </si>
  <si>
    <t>Colegiul Naţional "Vasile Goldiş" Arad</t>
  </si>
  <si>
    <t>AR_A_024</t>
  </si>
  <si>
    <t>Nistora</t>
  </si>
  <si>
    <t>Octavian Tiberiu</t>
  </si>
  <si>
    <t>AR_A_016</t>
  </si>
  <si>
    <t>Ilie</t>
  </si>
  <si>
    <t>Laura</t>
  </si>
  <si>
    <t>AR_A_022</t>
  </si>
  <si>
    <t>Casian</t>
  </si>
  <si>
    <t>AR_A_014</t>
  </si>
  <si>
    <t>Rotari</t>
  </si>
  <si>
    <t>Liceul Teoretic Sebiş</t>
  </si>
  <si>
    <t>AR_A_015</t>
  </si>
  <si>
    <t>Tamaş</t>
  </si>
  <si>
    <t>Paul Tudor</t>
  </si>
  <si>
    <t>AR_A_025</t>
  </si>
  <si>
    <t>Păiuşan</t>
  </si>
  <si>
    <t>Tudor George</t>
  </si>
  <si>
    <t>absent</t>
  </si>
  <si>
    <t>AR_A_020</t>
  </si>
  <si>
    <t>Vlăşan</t>
  </si>
  <si>
    <t>Cosmin</t>
  </si>
  <si>
    <t>Evaluatori</t>
  </si>
  <si>
    <t>prof. Salajan Romana</t>
  </si>
  <si>
    <t>prof. Bohăţel Diana</t>
  </si>
  <si>
    <t>REZULTATE OLIMPIADA JUDEŢEANĂ DE INFORMATICĂ 2019 clasa a XI-a</t>
  </si>
  <si>
    <t>conexidad</t>
  </si>
  <si>
    <t>rufe</t>
  </si>
  <si>
    <t>tairos</t>
  </si>
  <si>
    <t>AR_B_006</t>
  </si>
  <si>
    <t>AR_B_001</t>
  </si>
  <si>
    <t>AR_B_007</t>
  </si>
  <si>
    <t>AR_B_008</t>
  </si>
  <si>
    <t>AR_B_005</t>
  </si>
  <si>
    <t>AR_B_004</t>
  </si>
  <si>
    <t>AR_B_009</t>
  </si>
  <si>
    <t>AR_B_002</t>
  </si>
  <si>
    <t>AR_B_003</t>
  </si>
  <si>
    <t>AR_B_010</t>
  </si>
  <si>
    <t>AR_B_012</t>
  </si>
  <si>
    <t>Cristian</t>
  </si>
  <si>
    <t>Liceul Național de Informatică Arad</t>
  </si>
  <si>
    <t>Profesori</t>
  </si>
  <si>
    <t>prof. Bodea Carla</t>
  </si>
  <si>
    <t>BORDEROU DE EVALUARE CLASA a XII-a</t>
  </si>
  <si>
    <t>Şcoala</t>
  </si>
  <si>
    <t>AR_C_001</t>
  </si>
  <si>
    <t>Bogoşel</t>
  </si>
  <si>
    <t>Adrian-Ovidiu</t>
  </si>
  <si>
    <t>AR_C_002</t>
  </si>
  <si>
    <t>Hejja</t>
  </si>
  <si>
    <t>Raul Victor</t>
  </si>
  <si>
    <t>AR_C_003</t>
  </si>
  <si>
    <t>Mădărăsan</t>
  </si>
  <si>
    <t>Dragoş-Andrei</t>
  </si>
  <si>
    <t>AR_C_004</t>
  </si>
  <si>
    <t>Ban</t>
  </si>
  <si>
    <t>Rafael Valentin</t>
  </si>
  <si>
    <t>AR_C_006</t>
  </si>
  <si>
    <t>Rus</t>
  </si>
  <si>
    <t>AR_C_005</t>
  </si>
  <si>
    <t>Berla</t>
  </si>
  <si>
    <t>Cătălin</t>
  </si>
  <si>
    <t>AR_C_007</t>
  </si>
  <si>
    <t>Stan</t>
  </si>
  <si>
    <t>Cosmin Bogdan</t>
  </si>
  <si>
    <t>AR_C_008</t>
  </si>
  <si>
    <t>Fărcuţ</t>
  </si>
  <si>
    <t>Ruben</t>
  </si>
  <si>
    <t>prof. evaluatori</t>
  </si>
  <si>
    <t>Bodea Carla</t>
  </si>
  <si>
    <t>Şerban Ionuţ</t>
  </si>
  <si>
    <t>clasa a 6-a</t>
  </si>
  <si>
    <t>Nr.crt</t>
  </si>
  <si>
    <t>Nume şi prenume</t>
  </si>
  <si>
    <t>Problema1</t>
  </si>
  <si>
    <t>Problema 2</t>
  </si>
  <si>
    <t xml:space="preserve">Total </t>
  </si>
  <si>
    <t>Bîgu Cezar-Doru</t>
  </si>
  <si>
    <t>prof. Ilea Delia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</si>
</sst>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9">
    <font>
      <sz val="11"/>
      <color theme="1"/>
      <name val="Calibri"/>
      <charset val="134"/>
      <scheme val="minor"/>
    </font>
    <font>
      <b/>
      <sz val="14"/>
      <color theme="1"/>
      <name val="Calibri"/>
      <charset val="238"/>
      <scheme val="minor"/>
    </font>
    <font>
      <b/>
      <sz val="11"/>
      <color theme="1"/>
      <name val="Calibri"/>
      <charset val="134"/>
      <scheme val="minor"/>
    </font>
    <font>
      <sz val="10"/>
      <name val="Arial"/>
      <charset val="238"/>
    </font>
    <font>
      <sz val="12"/>
      <name val="Arial"/>
      <charset val="238"/>
    </font>
    <font>
      <sz val="11"/>
      <color theme="1"/>
      <name val="Calibri"/>
      <charset val="238"/>
      <scheme val="minor"/>
    </font>
    <font>
      <b/>
      <sz val="12"/>
      <color theme="1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10" fillId="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5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0" borderId="0"/>
    <xf numFmtId="0" fontId="1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0" xfId="32"/>
    <xf numFmtId="0" fontId="4" fillId="0" borderId="0" xfId="32" applyFont="1" applyAlignment="1">
      <alignment horizontal="center"/>
    </xf>
    <xf numFmtId="0" fontId="2" fillId="2" borderId="1" xfId="37" applyFont="1" applyFill="1" applyBorder="1" applyAlignment="1">
      <alignment horizontal="center"/>
    </xf>
    <xf numFmtId="0" fontId="0" fillId="0" borderId="1" xfId="37" applyBorder="1"/>
    <xf numFmtId="0" fontId="5" fillId="3" borderId="1" xfId="51" applyFill="1" applyBorder="1" applyAlignment="1">
      <alignment wrapText="1"/>
    </xf>
    <xf numFmtId="0" fontId="3" fillId="0" borderId="1" xfId="32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Normal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si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aie1"/>
      <sheetName val="Sheet1"/>
    </sheetNames>
    <sheetDataSet>
      <sheetData sheetId="0">
        <row r="2">
          <cell r="A2" t="str">
            <v>AR_B_001</v>
          </cell>
          <cell r="B2" t="str">
            <v>Back</v>
          </cell>
          <cell r="C2" t="str">
            <v>Andrei-Gheorghe</v>
          </cell>
          <cell r="D2" t="str">
            <v>Colegiul Național "Moise Nicoară" Arad</v>
          </cell>
        </row>
        <row r="3">
          <cell r="A3" t="str">
            <v>AR_B_002</v>
          </cell>
          <cell r="B3" t="str">
            <v>Dămăcuș</v>
          </cell>
          <cell r="C3" t="str">
            <v>Alexandru</v>
          </cell>
          <cell r="D3" t="str">
            <v>Colegiul Național "Moise Nicoară" Arad</v>
          </cell>
        </row>
        <row r="4">
          <cell r="A4" t="str">
            <v>AR_B_003</v>
          </cell>
          <cell r="B4" t="str">
            <v>Mateaș</v>
          </cell>
          <cell r="C4" t="str">
            <v>Eduard-Florin</v>
          </cell>
          <cell r="D4" t="str">
            <v>Colegiul Național "Moise Nicoară" Arad</v>
          </cell>
        </row>
        <row r="5">
          <cell r="A5" t="str">
            <v>AR_B_004</v>
          </cell>
          <cell r="B5" t="str">
            <v>Velin</v>
          </cell>
          <cell r="C5" t="str">
            <v>Mihnea-Sebastian</v>
          </cell>
          <cell r="D5" t="str">
            <v>Colegiul Național "Moise Nicoară" Arad</v>
          </cell>
        </row>
        <row r="6">
          <cell r="A6" t="str">
            <v>AR_B_005</v>
          </cell>
          <cell r="B6" t="str">
            <v>Șipoș</v>
          </cell>
          <cell r="C6" t="str">
            <v>Raoul Sebastian</v>
          </cell>
          <cell r="D6" t="str">
            <v>Colegiul Național "Moise Nicoară" Arad</v>
          </cell>
        </row>
        <row r="7">
          <cell r="A7" t="str">
            <v>AR_B_006</v>
          </cell>
          <cell r="B7" t="str">
            <v>Sîrbu</v>
          </cell>
          <cell r="C7" t="str">
            <v>Radu-Mihai</v>
          </cell>
          <cell r="D7" t="str">
            <v>Colegiul Național "Moise Nicoară" Arad</v>
          </cell>
        </row>
        <row r="8">
          <cell r="A8" t="str">
            <v>AR_B_007</v>
          </cell>
          <cell r="B8" t="str">
            <v>Stanciu</v>
          </cell>
          <cell r="C8" t="str">
            <v>Rareș</v>
          </cell>
          <cell r="D8" t="str">
            <v>Colegiul Național ”Preparandia - Dimitrie Țichindeal” Arad</v>
          </cell>
        </row>
        <row r="9">
          <cell r="A9" t="str">
            <v>AR_B_008</v>
          </cell>
          <cell r="B9" t="str">
            <v>Vass</v>
          </cell>
          <cell r="C9" t="str">
            <v>Răzvan</v>
          </cell>
          <cell r="D9" t="str">
            <v>Colegiul Național ”Preparandia - Dimitrie Țichindeal” Arad</v>
          </cell>
        </row>
        <row r="10">
          <cell r="A10" t="str">
            <v>AR_B_009</v>
          </cell>
          <cell r="B10" t="str">
            <v>Buboi</v>
          </cell>
          <cell r="C10" t="str">
            <v>Oana</v>
          </cell>
          <cell r="D10" t="str">
            <v>Colegiul Național ”Elena Ghiba Birta” Arad</v>
          </cell>
        </row>
        <row r="11">
          <cell r="A11" t="str">
            <v>AR_B_010</v>
          </cell>
          <cell r="B11" t="str">
            <v>Julan</v>
          </cell>
          <cell r="C11" t="str">
            <v>Paul</v>
          </cell>
          <cell r="D11" t="str">
            <v>Liceul Național de Informatică Arad</v>
          </cell>
        </row>
        <row r="12">
          <cell r="A12" t="str">
            <v>AR_B_012</v>
          </cell>
          <cell r="B12" t="str">
            <v>Matiuț</v>
          </cell>
          <cell r="C12" t="str">
            <v>Cristian</v>
          </cell>
          <cell r="D12" t="str">
            <v>Liceul Național de Informatică Arad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workbookViewId="0">
      <selection activeCell="A1" sqref="A1:K1"/>
    </sheetView>
  </sheetViews>
  <sheetFormatPr defaultColWidth="9" defaultRowHeight="15"/>
  <cols>
    <col min="3" max="3" width="7" customWidth="1"/>
    <col min="4" max="4" width="8.28571428571429" customWidth="1"/>
    <col min="5" max="5" width="4.14285714285714" customWidth="1"/>
    <col min="6" max="6" width="9.57142857142857" customWidth="1"/>
    <col min="7" max="7" width="10.1428571428571" customWidth="1"/>
    <col min="9" max="9" width="11.7142857142857" customWidth="1"/>
    <col min="10" max="10" width="19" customWidth="1"/>
    <col min="11" max="11" width="54.1428571428571" customWidth="1"/>
  </cols>
  <sheetData>
    <row r="1" ht="18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9:9">
      <c r="I2" s="16" t="s">
        <v>1</v>
      </c>
    </row>
    <row r="3" ht="18.75" spans="1:1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ht="18.75" spans="1:11">
      <c r="A4" s="15">
        <v>1</v>
      </c>
      <c r="B4" s="14">
        <f>SUM(C4:D4)</f>
        <v>169</v>
      </c>
      <c r="C4" s="15">
        <v>30</v>
      </c>
      <c r="D4" s="15">
        <v>139</v>
      </c>
      <c r="E4" s="15">
        <v>55</v>
      </c>
      <c r="F4" s="15">
        <v>70</v>
      </c>
      <c r="G4" s="15">
        <v>14</v>
      </c>
      <c r="H4" s="2" t="s">
        <v>13</v>
      </c>
      <c r="I4" s="2" t="s">
        <v>14</v>
      </c>
      <c r="J4" s="2" t="s">
        <v>15</v>
      </c>
      <c r="K4" s="2" t="s">
        <v>16</v>
      </c>
    </row>
    <row r="5" ht="18.75" spans="1:11">
      <c r="A5" s="15">
        <v>2</v>
      </c>
      <c r="B5" s="14">
        <f t="shared" ref="B5:B28" si="0">SUM(C5:D5)</f>
        <v>120</v>
      </c>
      <c r="C5" s="15">
        <v>30</v>
      </c>
      <c r="D5" s="15">
        <v>90</v>
      </c>
      <c r="E5" s="15">
        <v>0</v>
      </c>
      <c r="F5" s="15">
        <v>90</v>
      </c>
      <c r="G5" s="15" t="s">
        <v>17</v>
      </c>
      <c r="H5" s="2" t="s">
        <v>18</v>
      </c>
      <c r="I5" s="2" t="s">
        <v>19</v>
      </c>
      <c r="J5" s="2" t="s">
        <v>20</v>
      </c>
      <c r="K5" s="2" t="s">
        <v>21</v>
      </c>
    </row>
    <row r="6" ht="18.75" spans="1:11">
      <c r="A6" s="15">
        <v>3</v>
      </c>
      <c r="B6" s="14">
        <f t="shared" si="0"/>
        <v>99</v>
      </c>
      <c r="C6" s="15">
        <v>30</v>
      </c>
      <c r="D6" s="15">
        <v>69</v>
      </c>
      <c r="E6" s="15">
        <v>45</v>
      </c>
      <c r="F6" s="15">
        <v>24</v>
      </c>
      <c r="G6" s="15">
        <v>0</v>
      </c>
      <c r="H6" s="2" t="s">
        <v>22</v>
      </c>
      <c r="I6" s="2" t="s">
        <v>23</v>
      </c>
      <c r="J6" s="2" t="s">
        <v>24</v>
      </c>
      <c r="K6" s="2" t="s">
        <v>16</v>
      </c>
    </row>
    <row r="7" ht="18.75" spans="1:11">
      <c r="A7" s="15">
        <v>4</v>
      </c>
      <c r="B7" s="14">
        <f t="shared" si="0"/>
        <v>85</v>
      </c>
      <c r="C7" s="15">
        <v>30</v>
      </c>
      <c r="D7" s="15">
        <v>55</v>
      </c>
      <c r="E7" s="15">
        <v>20</v>
      </c>
      <c r="F7" s="15">
        <v>24</v>
      </c>
      <c r="G7" s="15">
        <v>11</v>
      </c>
      <c r="H7" s="2" t="s">
        <v>25</v>
      </c>
      <c r="I7" s="2" t="s">
        <v>26</v>
      </c>
      <c r="J7" s="2" t="s">
        <v>27</v>
      </c>
      <c r="K7" s="2" t="s">
        <v>28</v>
      </c>
    </row>
    <row r="8" ht="18.75" spans="1:11">
      <c r="A8" s="15">
        <v>5</v>
      </c>
      <c r="B8" s="14">
        <f t="shared" si="0"/>
        <v>65</v>
      </c>
      <c r="C8" s="15">
        <v>30</v>
      </c>
      <c r="D8" s="15">
        <v>35</v>
      </c>
      <c r="E8" s="15">
        <v>0</v>
      </c>
      <c r="F8" s="15">
        <v>24</v>
      </c>
      <c r="G8" s="15">
        <v>11</v>
      </c>
      <c r="H8" s="2" t="s">
        <v>29</v>
      </c>
      <c r="I8" s="2" t="s">
        <v>30</v>
      </c>
      <c r="J8" s="2" t="s">
        <v>31</v>
      </c>
      <c r="K8" s="2" t="s">
        <v>32</v>
      </c>
    </row>
    <row r="9" ht="18.75" spans="1:11">
      <c r="A9" s="15">
        <v>6</v>
      </c>
      <c r="B9" s="14">
        <f t="shared" si="0"/>
        <v>60</v>
      </c>
      <c r="C9" s="15">
        <v>30</v>
      </c>
      <c r="D9" s="15">
        <v>30</v>
      </c>
      <c r="E9" s="15">
        <v>10</v>
      </c>
      <c r="F9" s="15">
        <v>20</v>
      </c>
      <c r="G9" s="15">
        <v>0</v>
      </c>
      <c r="H9" s="2" t="s">
        <v>33</v>
      </c>
      <c r="I9" s="2" t="s">
        <v>34</v>
      </c>
      <c r="J9" s="2" t="s">
        <v>35</v>
      </c>
      <c r="K9" s="2" t="s">
        <v>32</v>
      </c>
    </row>
    <row r="10" ht="18.75" spans="1:11">
      <c r="A10" s="15">
        <v>7</v>
      </c>
      <c r="B10" s="14">
        <f t="shared" si="0"/>
        <v>50</v>
      </c>
      <c r="C10" s="15">
        <v>30</v>
      </c>
      <c r="D10" s="15">
        <v>20</v>
      </c>
      <c r="E10" s="15">
        <v>0</v>
      </c>
      <c r="F10" s="15">
        <v>20</v>
      </c>
      <c r="G10" s="15">
        <v>0</v>
      </c>
      <c r="H10" s="2" t="s">
        <v>36</v>
      </c>
      <c r="I10" s="2" t="s">
        <v>37</v>
      </c>
      <c r="J10" s="2" t="s">
        <v>38</v>
      </c>
      <c r="K10" s="2" t="s">
        <v>32</v>
      </c>
    </row>
    <row r="11" ht="18.75" spans="1:11">
      <c r="A11" s="15">
        <v>8</v>
      </c>
      <c r="B11" s="14">
        <f t="shared" si="0"/>
        <v>46</v>
      </c>
      <c r="C11" s="15">
        <v>30</v>
      </c>
      <c r="D11" s="15">
        <v>16</v>
      </c>
      <c r="E11" s="15">
        <v>0</v>
      </c>
      <c r="F11" s="15">
        <v>16</v>
      </c>
      <c r="G11" s="15">
        <v>0</v>
      </c>
      <c r="H11" s="2" t="s">
        <v>39</v>
      </c>
      <c r="I11" s="2" t="s">
        <v>40</v>
      </c>
      <c r="J11" s="2" t="s">
        <v>41</v>
      </c>
      <c r="K11" s="2" t="s">
        <v>42</v>
      </c>
    </row>
    <row r="12" ht="18.75" spans="1:11">
      <c r="A12" s="15">
        <v>9</v>
      </c>
      <c r="B12" s="14">
        <f t="shared" si="0"/>
        <v>46</v>
      </c>
      <c r="C12" s="15">
        <v>30</v>
      </c>
      <c r="D12" s="15">
        <v>16</v>
      </c>
      <c r="E12" s="15">
        <v>0</v>
      </c>
      <c r="F12" s="15">
        <v>16</v>
      </c>
      <c r="G12" s="15">
        <v>0</v>
      </c>
      <c r="H12" s="2" t="s">
        <v>43</v>
      </c>
      <c r="I12" s="2" t="s">
        <v>44</v>
      </c>
      <c r="J12" s="2" t="s">
        <v>38</v>
      </c>
      <c r="K12" s="2" t="s">
        <v>45</v>
      </c>
    </row>
    <row r="13" ht="18.75" spans="1:11">
      <c r="A13" s="15">
        <v>10</v>
      </c>
      <c r="B13" s="14">
        <f t="shared" si="0"/>
        <v>44</v>
      </c>
      <c r="C13" s="15">
        <v>30</v>
      </c>
      <c r="D13" s="15">
        <v>14</v>
      </c>
      <c r="E13" s="15" t="s">
        <v>17</v>
      </c>
      <c r="F13" s="15">
        <v>12</v>
      </c>
      <c r="G13" s="15">
        <v>2</v>
      </c>
      <c r="H13" s="2" t="s">
        <v>46</v>
      </c>
      <c r="I13" s="2" t="s">
        <v>47</v>
      </c>
      <c r="J13" s="2" t="s">
        <v>48</v>
      </c>
      <c r="K13" s="2" t="s">
        <v>45</v>
      </c>
    </row>
    <row r="14" ht="18.75" spans="1:11">
      <c r="A14" s="15">
        <v>11</v>
      </c>
      <c r="B14" s="14">
        <f t="shared" si="0"/>
        <v>42</v>
      </c>
      <c r="C14" s="15">
        <v>30</v>
      </c>
      <c r="D14" s="15">
        <v>12</v>
      </c>
      <c r="E14" s="15">
        <v>0</v>
      </c>
      <c r="F14" s="15">
        <v>12</v>
      </c>
      <c r="G14" s="15">
        <v>0</v>
      </c>
      <c r="H14" s="2" t="s">
        <v>49</v>
      </c>
      <c r="I14" s="2" t="s">
        <v>50</v>
      </c>
      <c r="J14" s="2" t="s">
        <v>51</v>
      </c>
      <c r="K14" s="2" t="s">
        <v>28</v>
      </c>
    </row>
    <row r="15" ht="18.75" spans="1:11">
      <c r="A15" s="15">
        <v>12</v>
      </c>
      <c r="B15" s="14">
        <f t="shared" si="0"/>
        <v>38</v>
      </c>
      <c r="C15" s="15">
        <v>30</v>
      </c>
      <c r="D15" s="15">
        <v>8</v>
      </c>
      <c r="E15" s="15">
        <v>0</v>
      </c>
      <c r="F15" s="15">
        <v>8</v>
      </c>
      <c r="G15" s="15">
        <v>0</v>
      </c>
      <c r="H15" s="2" t="s">
        <v>52</v>
      </c>
      <c r="I15" s="2" t="s">
        <v>53</v>
      </c>
      <c r="J15" s="2" t="s">
        <v>54</v>
      </c>
      <c r="K15" s="2" t="s">
        <v>32</v>
      </c>
    </row>
    <row r="16" ht="18.75" spans="1:11">
      <c r="A16" s="15">
        <v>13</v>
      </c>
      <c r="B16" s="14">
        <f t="shared" si="0"/>
        <v>38</v>
      </c>
      <c r="C16" s="15">
        <v>30</v>
      </c>
      <c r="D16" s="15">
        <v>8</v>
      </c>
      <c r="E16" s="15">
        <v>0</v>
      </c>
      <c r="F16" s="15">
        <v>4</v>
      </c>
      <c r="G16" s="15">
        <v>4</v>
      </c>
      <c r="H16" s="2" t="s">
        <v>55</v>
      </c>
      <c r="I16" s="2" t="s">
        <v>56</v>
      </c>
      <c r="J16" s="2" t="s">
        <v>57</v>
      </c>
      <c r="K16" s="2" t="s">
        <v>16</v>
      </c>
    </row>
    <row r="17" ht="18.75" spans="1:11">
      <c r="A17" s="15">
        <v>14</v>
      </c>
      <c r="B17" s="14">
        <f t="shared" si="0"/>
        <v>34</v>
      </c>
      <c r="C17" s="15">
        <v>30</v>
      </c>
      <c r="D17" s="15">
        <v>4</v>
      </c>
      <c r="E17" s="15">
        <v>0</v>
      </c>
      <c r="F17" s="15">
        <v>0</v>
      </c>
      <c r="G17" s="15">
        <v>4</v>
      </c>
      <c r="H17" s="2" t="s">
        <v>58</v>
      </c>
      <c r="I17" s="2" t="s">
        <v>59</v>
      </c>
      <c r="J17" s="2" t="s">
        <v>60</v>
      </c>
      <c r="K17" s="2" t="s">
        <v>16</v>
      </c>
    </row>
    <row r="18" ht="18.75" spans="1:11">
      <c r="A18" s="15">
        <v>15</v>
      </c>
      <c r="B18" s="14">
        <f t="shared" si="0"/>
        <v>34</v>
      </c>
      <c r="C18" s="15">
        <v>30</v>
      </c>
      <c r="D18" s="15">
        <v>4</v>
      </c>
      <c r="E18" s="15">
        <v>0</v>
      </c>
      <c r="F18" s="15">
        <v>4</v>
      </c>
      <c r="G18" s="15">
        <v>0</v>
      </c>
      <c r="H18" s="2" t="s">
        <v>61</v>
      </c>
      <c r="I18" s="2" t="s">
        <v>62</v>
      </c>
      <c r="J18" s="2" t="s">
        <v>63</v>
      </c>
      <c r="K18" s="2" t="s">
        <v>16</v>
      </c>
    </row>
    <row r="19" ht="18.75" spans="1:11">
      <c r="A19" s="15">
        <v>16</v>
      </c>
      <c r="B19" s="14">
        <f t="shared" si="0"/>
        <v>34</v>
      </c>
      <c r="C19" s="15">
        <v>30</v>
      </c>
      <c r="D19" s="15">
        <v>4</v>
      </c>
      <c r="E19" s="15" t="s">
        <v>17</v>
      </c>
      <c r="F19" s="15">
        <v>4</v>
      </c>
      <c r="G19" s="15">
        <v>0</v>
      </c>
      <c r="H19" s="2" t="s">
        <v>64</v>
      </c>
      <c r="I19" s="2" t="s">
        <v>65</v>
      </c>
      <c r="J19" s="2" t="s">
        <v>66</v>
      </c>
      <c r="K19" s="2" t="s">
        <v>42</v>
      </c>
    </row>
    <row r="20" ht="18.75" spans="1:11">
      <c r="A20" s="15">
        <v>17</v>
      </c>
      <c r="B20" s="14">
        <f t="shared" si="0"/>
        <v>34</v>
      </c>
      <c r="C20" s="15">
        <v>30</v>
      </c>
      <c r="D20" s="15">
        <v>4</v>
      </c>
      <c r="E20" s="15">
        <v>0</v>
      </c>
      <c r="F20" s="15">
        <v>4</v>
      </c>
      <c r="G20" s="15">
        <v>0</v>
      </c>
      <c r="H20" s="2" t="s">
        <v>67</v>
      </c>
      <c r="I20" s="2" t="s">
        <v>68</v>
      </c>
      <c r="J20" s="2" t="s">
        <v>69</v>
      </c>
      <c r="K20" s="2" t="s">
        <v>16</v>
      </c>
    </row>
    <row r="21" ht="18.75" spans="1:11">
      <c r="A21" s="15">
        <v>18</v>
      </c>
      <c r="B21" s="14">
        <f t="shared" si="0"/>
        <v>34</v>
      </c>
      <c r="C21" s="15">
        <v>30</v>
      </c>
      <c r="D21" s="15">
        <v>4</v>
      </c>
      <c r="E21" s="15">
        <v>0</v>
      </c>
      <c r="F21" s="15">
        <v>0</v>
      </c>
      <c r="G21" s="15">
        <v>4</v>
      </c>
      <c r="H21" s="2" t="s">
        <v>70</v>
      </c>
      <c r="I21" s="2" t="s">
        <v>71</v>
      </c>
      <c r="J21" s="2" t="s">
        <v>72</v>
      </c>
      <c r="K21" s="2" t="s">
        <v>28</v>
      </c>
    </row>
    <row r="22" ht="18.75" spans="1:11">
      <c r="A22" s="15">
        <v>19</v>
      </c>
      <c r="B22" s="14">
        <f t="shared" si="0"/>
        <v>32</v>
      </c>
      <c r="C22" s="15">
        <v>30</v>
      </c>
      <c r="D22" s="15">
        <v>2</v>
      </c>
      <c r="E22" s="15">
        <v>0</v>
      </c>
      <c r="F22" s="15">
        <v>0</v>
      </c>
      <c r="G22" s="15">
        <v>2</v>
      </c>
      <c r="H22" s="2" t="s">
        <v>73</v>
      </c>
      <c r="I22" s="2" t="s">
        <v>74</v>
      </c>
      <c r="J22" s="2" t="s">
        <v>75</v>
      </c>
      <c r="K22" s="2" t="s">
        <v>16</v>
      </c>
    </row>
    <row r="23" ht="18.75" spans="1:11">
      <c r="A23" s="15">
        <v>20</v>
      </c>
      <c r="B23" s="14">
        <f t="shared" si="0"/>
        <v>32</v>
      </c>
      <c r="C23" s="15">
        <v>30</v>
      </c>
      <c r="D23" s="15">
        <v>2</v>
      </c>
      <c r="E23" s="15">
        <v>0</v>
      </c>
      <c r="F23" s="15" t="s">
        <v>17</v>
      </c>
      <c r="G23" s="15">
        <v>2</v>
      </c>
      <c r="H23" s="2" t="s">
        <v>76</v>
      </c>
      <c r="I23" s="2" t="s">
        <v>77</v>
      </c>
      <c r="J23" s="2" t="s">
        <v>78</v>
      </c>
      <c r="K23" s="2" t="s">
        <v>42</v>
      </c>
    </row>
    <row r="24" ht="18.75" spans="1:11">
      <c r="A24" s="15">
        <v>21</v>
      </c>
      <c r="B24" s="14">
        <f t="shared" si="0"/>
        <v>32</v>
      </c>
      <c r="C24" s="15">
        <v>30</v>
      </c>
      <c r="D24" s="15">
        <v>2</v>
      </c>
      <c r="E24" s="15">
        <v>0</v>
      </c>
      <c r="F24" s="15">
        <v>0</v>
      </c>
      <c r="G24" s="15">
        <v>2</v>
      </c>
      <c r="H24" s="2" t="s">
        <v>79</v>
      </c>
      <c r="I24" s="2" t="s">
        <v>80</v>
      </c>
      <c r="J24" s="2" t="s">
        <v>81</v>
      </c>
      <c r="K24" s="2" t="s">
        <v>42</v>
      </c>
    </row>
    <row r="25" ht="18.75" spans="1:11">
      <c r="A25" s="15">
        <v>22</v>
      </c>
      <c r="B25" s="14">
        <f t="shared" si="0"/>
        <v>30</v>
      </c>
      <c r="C25" s="15">
        <v>30</v>
      </c>
      <c r="D25" s="15">
        <v>0</v>
      </c>
      <c r="E25" s="15" t="s">
        <v>17</v>
      </c>
      <c r="F25" s="15">
        <v>0</v>
      </c>
      <c r="G25" s="15" t="s">
        <v>17</v>
      </c>
      <c r="H25" s="2" t="s">
        <v>82</v>
      </c>
      <c r="I25" s="2" t="s">
        <v>83</v>
      </c>
      <c r="J25" s="2" t="s">
        <v>84</v>
      </c>
      <c r="K25" s="2" t="s">
        <v>42</v>
      </c>
    </row>
    <row r="26" ht="18.75" spans="1:11">
      <c r="A26" s="15">
        <v>23</v>
      </c>
      <c r="B26" s="14">
        <f t="shared" si="0"/>
        <v>30</v>
      </c>
      <c r="C26" s="15">
        <v>30</v>
      </c>
      <c r="D26" s="15">
        <v>0</v>
      </c>
      <c r="E26" s="15" t="s">
        <v>17</v>
      </c>
      <c r="F26" s="15">
        <v>0</v>
      </c>
      <c r="G26" s="15">
        <v>0</v>
      </c>
      <c r="H26" s="2" t="s">
        <v>85</v>
      </c>
      <c r="I26" s="2" t="s">
        <v>86</v>
      </c>
      <c r="J26" s="2" t="s">
        <v>87</v>
      </c>
      <c r="K26" s="2" t="s">
        <v>42</v>
      </c>
    </row>
    <row r="27" ht="18.75" spans="1:11">
      <c r="A27" s="15">
        <v>24</v>
      </c>
      <c r="B27" s="14">
        <f t="shared" si="0"/>
        <v>30</v>
      </c>
      <c r="C27" s="15">
        <v>30</v>
      </c>
      <c r="D27" s="15">
        <v>0</v>
      </c>
      <c r="E27" s="15" t="s">
        <v>17</v>
      </c>
      <c r="F27" s="15">
        <v>0</v>
      </c>
      <c r="G27" s="15">
        <v>0</v>
      </c>
      <c r="H27" s="2" t="s">
        <v>88</v>
      </c>
      <c r="I27" s="2" t="s">
        <v>89</v>
      </c>
      <c r="J27" s="2" t="s">
        <v>90</v>
      </c>
      <c r="K27" s="2" t="s">
        <v>42</v>
      </c>
    </row>
    <row r="28" ht="18.75" spans="1:11">
      <c r="A28" s="15">
        <v>25</v>
      </c>
      <c r="B28" s="14">
        <f t="shared" si="0"/>
        <v>30</v>
      </c>
      <c r="C28" s="15">
        <v>30</v>
      </c>
      <c r="D28" s="15">
        <v>0</v>
      </c>
      <c r="E28" s="15" t="s">
        <v>17</v>
      </c>
      <c r="F28" s="15">
        <v>0</v>
      </c>
      <c r="G28" s="15">
        <v>0</v>
      </c>
      <c r="H28" s="2" t="s">
        <v>91</v>
      </c>
      <c r="I28" s="2" t="s">
        <v>92</v>
      </c>
      <c r="J28" s="2" t="s">
        <v>93</v>
      </c>
      <c r="K28" s="2" t="s">
        <v>42</v>
      </c>
    </row>
    <row r="30" spans="8:8">
      <c r="H30" t="s">
        <v>94</v>
      </c>
    </row>
    <row r="31" spans="8:8">
      <c r="H31" t="s">
        <v>95</v>
      </c>
    </row>
    <row r="32" spans="8:8">
      <c r="H32" t="s">
        <v>96</v>
      </c>
    </row>
  </sheetData>
  <mergeCells count="1">
    <mergeCell ref="A1:K1"/>
  </mergeCells>
  <pageMargins left="0.708333333333333" right="0.708333333333333" top="0.747916666666667" bottom="0.747916666666667" header="0.314583333333333" footer="0.314583333333333"/>
  <pageSetup paperSize="1" scale="88" fitToHeight="0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33"/>
  <sheetViews>
    <sheetView workbookViewId="0">
      <selection activeCell="F34" sqref="F34"/>
    </sheetView>
  </sheetViews>
  <sheetFormatPr defaultColWidth="9" defaultRowHeight="15"/>
  <cols>
    <col min="6" max="6" width="9.71428571428571" customWidth="1"/>
    <col min="7" max="7" width="11.7142857142857" customWidth="1"/>
    <col min="8" max="8" width="17" customWidth="1"/>
    <col min="9" max="9" width="54.1428571428571" customWidth="1"/>
  </cols>
  <sheetData>
    <row r="2" spans="1:9">
      <c r="A2" s="4" t="s">
        <v>97</v>
      </c>
      <c r="B2" s="4"/>
      <c r="C2" s="4"/>
      <c r="D2" s="4"/>
      <c r="E2" s="4"/>
      <c r="F2" s="4"/>
      <c r="G2" s="4"/>
      <c r="H2" s="4"/>
      <c r="I2" s="4"/>
    </row>
    <row r="4" spans="1:9">
      <c r="A4" s="12" t="s">
        <v>98</v>
      </c>
      <c r="B4" s="12" t="s">
        <v>99</v>
      </c>
      <c r="C4" s="12" t="s">
        <v>100</v>
      </c>
      <c r="D4" s="12" t="s">
        <v>101</v>
      </c>
      <c r="E4" s="12" t="s">
        <v>102</v>
      </c>
      <c r="F4" s="12" t="s">
        <v>9</v>
      </c>
      <c r="G4" s="12" t="s">
        <v>10</v>
      </c>
      <c r="H4" s="12" t="s">
        <v>11</v>
      </c>
      <c r="I4" s="12" t="s">
        <v>12</v>
      </c>
    </row>
    <row r="5" spans="1:9">
      <c r="A5" s="5">
        <f>SUM(B5:E5)</f>
        <v>142</v>
      </c>
      <c r="B5" s="2">
        <v>0</v>
      </c>
      <c r="C5" s="2">
        <v>40</v>
      </c>
      <c r="D5" s="2">
        <v>72</v>
      </c>
      <c r="E5" s="2">
        <v>30</v>
      </c>
      <c r="F5" s="2" t="s">
        <v>103</v>
      </c>
      <c r="G5" s="2" t="s">
        <v>104</v>
      </c>
      <c r="H5" s="2" t="s">
        <v>105</v>
      </c>
      <c r="I5" s="2" t="s">
        <v>16</v>
      </c>
    </row>
    <row r="6" spans="1:9">
      <c r="A6" s="5">
        <f t="shared" ref="A6:A27" si="0">SUM(B6:E6)</f>
        <v>106</v>
      </c>
      <c r="B6" s="2">
        <v>0</v>
      </c>
      <c r="C6" s="2">
        <v>40</v>
      </c>
      <c r="D6" s="2">
        <v>36</v>
      </c>
      <c r="E6" s="2">
        <v>30</v>
      </c>
      <c r="F6" s="2" t="s">
        <v>106</v>
      </c>
      <c r="G6" s="2" t="s">
        <v>107</v>
      </c>
      <c r="H6" s="2" t="s">
        <v>108</v>
      </c>
      <c r="I6" s="2" t="s">
        <v>16</v>
      </c>
    </row>
    <row r="7" spans="1:9">
      <c r="A7" s="5">
        <f t="shared" si="0"/>
        <v>101</v>
      </c>
      <c r="B7" s="2">
        <v>30</v>
      </c>
      <c r="C7" s="2">
        <v>23</v>
      </c>
      <c r="D7" s="2">
        <v>18</v>
      </c>
      <c r="E7" s="2">
        <v>30</v>
      </c>
      <c r="F7" s="2" t="s">
        <v>109</v>
      </c>
      <c r="G7" s="2" t="s">
        <v>110</v>
      </c>
      <c r="H7" s="2" t="s">
        <v>111</v>
      </c>
      <c r="I7" s="2" t="s">
        <v>32</v>
      </c>
    </row>
    <row r="8" spans="1:9">
      <c r="A8" s="5">
        <f t="shared" si="0"/>
        <v>88</v>
      </c>
      <c r="B8" s="2">
        <v>0</v>
      </c>
      <c r="C8" s="2">
        <v>40</v>
      </c>
      <c r="D8" s="2">
        <v>18</v>
      </c>
      <c r="E8" s="2">
        <v>30</v>
      </c>
      <c r="F8" s="2" t="s">
        <v>112</v>
      </c>
      <c r="G8" s="2" t="s">
        <v>113</v>
      </c>
      <c r="H8" s="2" t="s">
        <v>114</v>
      </c>
      <c r="I8" s="2" t="s">
        <v>16</v>
      </c>
    </row>
    <row r="9" spans="1:9">
      <c r="A9" s="5">
        <f t="shared" si="0"/>
        <v>88</v>
      </c>
      <c r="B9" s="2" t="s">
        <v>17</v>
      </c>
      <c r="C9" s="2">
        <v>40</v>
      </c>
      <c r="D9" s="2">
        <v>18</v>
      </c>
      <c r="E9" s="2">
        <v>30</v>
      </c>
      <c r="F9" s="2" t="s">
        <v>115</v>
      </c>
      <c r="G9" s="2" t="s">
        <v>116</v>
      </c>
      <c r="H9" s="2" t="s">
        <v>117</v>
      </c>
      <c r="I9" s="2" t="s">
        <v>42</v>
      </c>
    </row>
    <row r="10" spans="1:9">
      <c r="A10" s="5">
        <f t="shared" si="0"/>
        <v>76</v>
      </c>
      <c r="B10" s="2">
        <v>0</v>
      </c>
      <c r="C10" s="2">
        <v>10</v>
      </c>
      <c r="D10" s="2">
        <v>36</v>
      </c>
      <c r="E10" s="2">
        <v>30</v>
      </c>
      <c r="F10" s="2" t="s">
        <v>118</v>
      </c>
      <c r="G10" s="2" t="s">
        <v>119</v>
      </c>
      <c r="H10" s="2" t="s">
        <v>120</v>
      </c>
      <c r="I10" s="2" t="s">
        <v>16</v>
      </c>
    </row>
    <row r="11" spans="1:9">
      <c r="A11" s="5">
        <f t="shared" si="0"/>
        <v>71</v>
      </c>
      <c r="B11" s="2">
        <v>0</v>
      </c>
      <c r="C11" s="2">
        <v>5</v>
      </c>
      <c r="D11" s="2">
        <v>36</v>
      </c>
      <c r="E11" s="2">
        <v>30</v>
      </c>
      <c r="F11" s="2" t="s">
        <v>121</v>
      </c>
      <c r="G11" s="2" t="s">
        <v>122</v>
      </c>
      <c r="H11" s="2" t="s">
        <v>123</v>
      </c>
      <c r="I11" s="2" t="s">
        <v>16</v>
      </c>
    </row>
    <row r="12" spans="1:9">
      <c r="A12" s="5">
        <f t="shared" si="0"/>
        <v>70</v>
      </c>
      <c r="B12" s="2" t="s">
        <v>17</v>
      </c>
      <c r="C12" s="2">
        <v>40</v>
      </c>
      <c r="D12" s="2">
        <v>0</v>
      </c>
      <c r="E12" s="2">
        <v>30</v>
      </c>
      <c r="F12" s="2" t="s">
        <v>124</v>
      </c>
      <c r="G12" s="2" t="s">
        <v>125</v>
      </c>
      <c r="H12" s="2" t="s">
        <v>38</v>
      </c>
      <c r="I12" s="2" t="s">
        <v>32</v>
      </c>
    </row>
    <row r="13" spans="1:9">
      <c r="A13" s="5">
        <f t="shared" si="0"/>
        <v>70</v>
      </c>
      <c r="B13" s="2">
        <v>0</v>
      </c>
      <c r="C13" s="2">
        <v>40</v>
      </c>
      <c r="D13" s="2">
        <v>0</v>
      </c>
      <c r="E13" s="2">
        <v>30</v>
      </c>
      <c r="F13" s="2" t="s">
        <v>126</v>
      </c>
      <c r="G13" s="2" t="s">
        <v>127</v>
      </c>
      <c r="H13" s="2" t="s">
        <v>128</v>
      </c>
      <c r="I13" s="2" t="s">
        <v>16</v>
      </c>
    </row>
    <row r="14" spans="1:9">
      <c r="A14" s="5">
        <f t="shared" si="0"/>
        <v>64</v>
      </c>
      <c r="B14" s="2">
        <v>0</v>
      </c>
      <c r="C14" s="2">
        <v>16</v>
      </c>
      <c r="D14" s="2">
        <v>18</v>
      </c>
      <c r="E14" s="2">
        <v>30</v>
      </c>
      <c r="F14" s="2" t="s">
        <v>129</v>
      </c>
      <c r="G14" s="2" t="s">
        <v>130</v>
      </c>
      <c r="H14" s="2" t="s">
        <v>131</v>
      </c>
      <c r="I14" s="2" t="s">
        <v>16</v>
      </c>
    </row>
    <row r="15" spans="1:9">
      <c r="A15" s="5">
        <f t="shared" si="0"/>
        <v>51</v>
      </c>
      <c r="B15" s="2">
        <v>0</v>
      </c>
      <c r="C15" s="2">
        <v>3</v>
      </c>
      <c r="D15" s="2">
        <v>18</v>
      </c>
      <c r="E15" s="2">
        <v>30</v>
      </c>
      <c r="F15" s="2" t="s">
        <v>132</v>
      </c>
      <c r="G15" s="2" t="s">
        <v>133</v>
      </c>
      <c r="H15" s="2" t="s">
        <v>134</v>
      </c>
      <c r="I15" s="2" t="s">
        <v>16</v>
      </c>
    </row>
    <row r="16" spans="1:9">
      <c r="A16" s="5">
        <f t="shared" si="0"/>
        <v>48</v>
      </c>
      <c r="B16" s="2">
        <v>0</v>
      </c>
      <c r="C16" s="2">
        <v>0</v>
      </c>
      <c r="D16" s="2">
        <v>18</v>
      </c>
      <c r="E16" s="2">
        <v>30</v>
      </c>
      <c r="F16" s="2" t="s">
        <v>135</v>
      </c>
      <c r="G16" s="2" t="s">
        <v>136</v>
      </c>
      <c r="H16" s="2" t="s">
        <v>137</v>
      </c>
      <c r="I16" s="2" t="s">
        <v>16</v>
      </c>
    </row>
    <row r="17" spans="1:9">
      <c r="A17" s="5">
        <f t="shared" si="0"/>
        <v>42</v>
      </c>
      <c r="B17" s="2">
        <v>0</v>
      </c>
      <c r="C17" s="2">
        <v>3</v>
      </c>
      <c r="D17" s="2">
        <v>9</v>
      </c>
      <c r="E17" s="2">
        <v>30</v>
      </c>
      <c r="F17" s="2" t="s">
        <v>138</v>
      </c>
      <c r="G17" s="2" t="s">
        <v>139</v>
      </c>
      <c r="H17" s="2" t="s">
        <v>140</v>
      </c>
      <c r="I17" s="2" t="s">
        <v>32</v>
      </c>
    </row>
    <row r="18" spans="1:9">
      <c r="A18" s="5">
        <f t="shared" si="0"/>
        <v>39</v>
      </c>
      <c r="B18" s="2">
        <v>0</v>
      </c>
      <c r="C18" s="2" t="s">
        <v>17</v>
      </c>
      <c r="D18" s="2">
        <v>9</v>
      </c>
      <c r="E18" s="2">
        <v>30</v>
      </c>
      <c r="F18" s="2" t="s">
        <v>141</v>
      </c>
      <c r="G18" s="2" t="s">
        <v>142</v>
      </c>
      <c r="H18" s="2" t="s">
        <v>143</v>
      </c>
      <c r="I18" s="2" t="s">
        <v>42</v>
      </c>
    </row>
    <row r="19" spans="1:9">
      <c r="A19" s="5">
        <f t="shared" si="0"/>
        <v>35</v>
      </c>
      <c r="B19" s="2" t="s">
        <v>17</v>
      </c>
      <c r="C19" s="2">
        <v>5</v>
      </c>
      <c r="D19" s="2">
        <v>0</v>
      </c>
      <c r="E19" s="2">
        <v>30</v>
      </c>
      <c r="F19" s="2" t="s">
        <v>144</v>
      </c>
      <c r="G19" s="2" t="s">
        <v>136</v>
      </c>
      <c r="H19" s="2" t="s">
        <v>145</v>
      </c>
      <c r="I19" s="2" t="s">
        <v>32</v>
      </c>
    </row>
    <row r="20" spans="1:9">
      <c r="A20" s="5">
        <f t="shared" si="0"/>
        <v>35</v>
      </c>
      <c r="B20" s="2">
        <v>0</v>
      </c>
      <c r="C20" s="2">
        <v>5</v>
      </c>
      <c r="D20" s="2">
        <v>0</v>
      </c>
      <c r="E20" s="2">
        <v>30</v>
      </c>
      <c r="F20" s="2" t="s">
        <v>146</v>
      </c>
      <c r="G20" s="2" t="s">
        <v>147</v>
      </c>
      <c r="H20" s="2" t="s">
        <v>148</v>
      </c>
      <c r="I20" s="2" t="s">
        <v>16</v>
      </c>
    </row>
    <row r="21" spans="1:9">
      <c r="A21" s="5">
        <f t="shared" si="0"/>
        <v>33</v>
      </c>
      <c r="B21" s="2">
        <v>0</v>
      </c>
      <c r="C21" s="2">
        <v>3</v>
      </c>
      <c r="D21" s="2">
        <v>0</v>
      </c>
      <c r="E21" s="2">
        <v>30</v>
      </c>
      <c r="F21" s="2" t="s">
        <v>149</v>
      </c>
      <c r="G21" s="2" t="s">
        <v>150</v>
      </c>
      <c r="H21" s="2" t="s">
        <v>72</v>
      </c>
      <c r="I21" s="2" t="s">
        <v>151</v>
      </c>
    </row>
    <row r="22" spans="1:9">
      <c r="A22" s="5">
        <f t="shared" si="0"/>
        <v>33</v>
      </c>
      <c r="B22" s="2">
        <v>0</v>
      </c>
      <c r="C22" s="2">
        <v>3</v>
      </c>
      <c r="D22" s="2" t="s">
        <v>17</v>
      </c>
      <c r="E22" s="2">
        <v>30</v>
      </c>
      <c r="F22" s="2" t="s">
        <v>152</v>
      </c>
      <c r="G22" s="2" t="s">
        <v>153</v>
      </c>
      <c r="H22" s="2" t="s">
        <v>154</v>
      </c>
      <c r="I22" s="2" t="s">
        <v>151</v>
      </c>
    </row>
    <row r="23" spans="1:9">
      <c r="A23" s="5">
        <f t="shared" si="0"/>
        <v>30</v>
      </c>
      <c r="B23" s="2" t="s">
        <v>17</v>
      </c>
      <c r="C23" s="2">
        <v>0</v>
      </c>
      <c r="D23" s="2" t="s">
        <v>17</v>
      </c>
      <c r="E23" s="2">
        <v>30</v>
      </c>
      <c r="F23" s="2" t="s">
        <v>155</v>
      </c>
      <c r="G23" s="2" t="s">
        <v>156</v>
      </c>
      <c r="H23" s="2" t="s">
        <v>157</v>
      </c>
      <c r="I23" s="2" t="s">
        <v>42</v>
      </c>
    </row>
    <row r="24" spans="1:9">
      <c r="A24" s="5">
        <f t="shared" si="0"/>
        <v>30</v>
      </c>
      <c r="B24" s="2" t="s">
        <v>17</v>
      </c>
      <c r="C24" s="2">
        <v>0</v>
      </c>
      <c r="D24" s="2">
        <v>0</v>
      </c>
      <c r="E24" s="2">
        <v>30</v>
      </c>
      <c r="F24" s="2" t="s">
        <v>158</v>
      </c>
      <c r="G24" s="2" t="s">
        <v>150</v>
      </c>
      <c r="H24" s="2" t="s">
        <v>159</v>
      </c>
      <c r="I24" s="2" t="s">
        <v>151</v>
      </c>
    </row>
    <row r="25" spans="1:9">
      <c r="A25" s="5">
        <f t="shared" si="0"/>
        <v>30</v>
      </c>
      <c r="B25" s="2">
        <v>0</v>
      </c>
      <c r="C25" s="2">
        <v>0</v>
      </c>
      <c r="D25" s="2">
        <v>0</v>
      </c>
      <c r="E25" s="2">
        <v>30</v>
      </c>
      <c r="F25" s="2" t="s">
        <v>160</v>
      </c>
      <c r="G25" s="2" t="s">
        <v>161</v>
      </c>
      <c r="H25" s="2" t="s">
        <v>84</v>
      </c>
      <c r="I25" s="2" t="s">
        <v>162</v>
      </c>
    </row>
    <row r="26" spans="1:9">
      <c r="A26" s="5">
        <f t="shared" si="0"/>
        <v>30</v>
      </c>
      <c r="B26" s="2">
        <v>0</v>
      </c>
      <c r="C26" s="2">
        <v>0</v>
      </c>
      <c r="D26" s="2">
        <v>0</v>
      </c>
      <c r="E26" s="2">
        <v>30</v>
      </c>
      <c r="F26" s="2" t="s">
        <v>163</v>
      </c>
      <c r="G26" s="2" t="s">
        <v>164</v>
      </c>
      <c r="H26" s="2" t="s">
        <v>165</v>
      </c>
      <c r="I26" s="2" t="s">
        <v>162</v>
      </c>
    </row>
    <row r="27" spans="1:9">
      <c r="A27" s="5">
        <f t="shared" si="0"/>
        <v>30</v>
      </c>
      <c r="B27" s="2" t="s">
        <v>17</v>
      </c>
      <c r="C27" s="2" t="s">
        <v>17</v>
      </c>
      <c r="D27" s="2">
        <v>0</v>
      </c>
      <c r="E27" s="2">
        <v>30</v>
      </c>
      <c r="F27" s="2" t="s">
        <v>166</v>
      </c>
      <c r="G27" s="2" t="s">
        <v>167</v>
      </c>
      <c r="H27" s="2" t="s">
        <v>168</v>
      </c>
      <c r="I27" s="2" t="s">
        <v>151</v>
      </c>
    </row>
    <row r="28" spans="1:9">
      <c r="A28" s="5" t="s">
        <v>169</v>
      </c>
      <c r="B28" s="2" t="s">
        <v>17</v>
      </c>
      <c r="C28" s="2" t="s">
        <v>17</v>
      </c>
      <c r="D28" s="2" t="s">
        <v>17</v>
      </c>
      <c r="E28" s="2"/>
      <c r="F28" s="2" t="s">
        <v>170</v>
      </c>
      <c r="G28" s="2" t="s">
        <v>171</v>
      </c>
      <c r="H28" s="2" t="s">
        <v>172</v>
      </c>
      <c r="I28" s="2" t="s">
        <v>42</v>
      </c>
    </row>
    <row r="31" spans="6:6">
      <c r="F31" t="s">
        <v>173</v>
      </c>
    </row>
    <row r="32" spans="6:6">
      <c r="F32" t="s">
        <v>174</v>
      </c>
    </row>
    <row r="33" spans="6:6">
      <c r="F33" t="s">
        <v>175</v>
      </c>
    </row>
  </sheetData>
  <autoFilter ref="A4:I28">
    <extLst/>
  </autoFilter>
  <mergeCells count="1">
    <mergeCell ref="A2:I2"/>
  </mergeCells>
  <pageMargins left="0" right="0" top="0" bottom="0" header="0" footer="0"/>
  <pageSetup paperSize="1" fitToHeight="0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E21" sqref="E21"/>
    </sheetView>
  </sheetViews>
  <sheetFormatPr defaultColWidth="9" defaultRowHeight="12.75"/>
  <cols>
    <col min="1" max="5" width="9.14285714285714" style="6"/>
    <col min="6" max="6" width="9.85714285714286" style="6" customWidth="1"/>
    <col min="7" max="7" width="9.14285714285714" style="6"/>
    <col min="8" max="8" width="19.8571428571429" style="6" customWidth="1"/>
    <col min="9" max="9" width="48.8571428571429" style="6" customWidth="1"/>
    <col min="10" max="16384" width="9.14285714285714" style="6"/>
  </cols>
  <sheetData>
    <row r="1" ht="15" spans="1:9">
      <c r="A1" s="7" t="s">
        <v>176</v>
      </c>
      <c r="B1" s="7"/>
      <c r="C1" s="7"/>
      <c r="D1" s="7"/>
      <c r="E1" s="7"/>
      <c r="F1" s="7"/>
      <c r="G1" s="7"/>
      <c r="H1" s="7"/>
      <c r="I1" s="7"/>
    </row>
    <row r="3" ht="15" spans="1:9">
      <c r="A3" s="8" t="s">
        <v>98</v>
      </c>
      <c r="B3" s="8" t="s">
        <v>177</v>
      </c>
      <c r="C3" s="8" t="s">
        <v>178</v>
      </c>
      <c r="D3" s="8" t="s">
        <v>179</v>
      </c>
      <c r="E3" s="8" t="s">
        <v>4</v>
      </c>
      <c r="F3" s="8" t="s">
        <v>9</v>
      </c>
      <c r="G3" s="8" t="s">
        <v>10</v>
      </c>
      <c r="H3" s="8" t="s">
        <v>11</v>
      </c>
      <c r="I3" s="8" t="s">
        <v>12</v>
      </c>
    </row>
    <row r="4" ht="15" spans="1:9">
      <c r="A4" s="9">
        <f>SUM(B4:E4)</f>
        <v>159</v>
      </c>
      <c r="B4" s="9">
        <v>74</v>
      </c>
      <c r="C4" s="9">
        <v>16</v>
      </c>
      <c r="D4" s="9">
        <v>39</v>
      </c>
      <c r="E4" s="9">
        <v>30</v>
      </c>
      <c r="F4" s="9" t="s">
        <v>180</v>
      </c>
      <c r="G4" s="10" t="str">
        <f>INDEX([1]Foaie1!B$2:B$12,MATCH($F4,[1]Foaie1!$A$2:$A$12,0))</f>
        <v>Sîrbu</v>
      </c>
      <c r="H4" s="10" t="str">
        <f>INDEX([1]Foaie1!C$2:C$12,MATCH($F4,[1]Foaie1!$A$2:$A$12,0))</f>
        <v>Radu-Mihai</v>
      </c>
      <c r="I4" s="10" t="str">
        <f>INDEX([1]Foaie1!D$2:D$12,MATCH($F4,[1]Foaie1!$A$2:$A$12,0))</f>
        <v>Colegiul Național "Moise Nicoară" Arad</v>
      </c>
    </row>
    <row r="5" ht="15" spans="1:9">
      <c r="A5" s="9">
        <f t="shared" ref="A5:A13" si="0">SUM(B5:E5)</f>
        <v>128</v>
      </c>
      <c r="B5" s="9">
        <v>90</v>
      </c>
      <c r="C5" s="9">
        <v>0</v>
      </c>
      <c r="D5" s="9">
        <v>8</v>
      </c>
      <c r="E5" s="9">
        <v>30</v>
      </c>
      <c r="F5" s="9" t="s">
        <v>181</v>
      </c>
      <c r="G5" s="10" t="str">
        <f>INDEX([1]Foaie1!B$2:B$12,MATCH($F5,[1]Foaie1!$A$2:$A$12,0))</f>
        <v>Back</v>
      </c>
      <c r="H5" s="10" t="str">
        <f>INDEX([1]Foaie1!C$2:C$12,MATCH($F5,[1]Foaie1!$A$2:$A$12,0))</f>
        <v>Andrei-Gheorghe</v>
      </c>
      <c r="I5" s="10" t="str">
        <f>INDEX([1]Foaie1!D$2:D$12,MATCH($F5,[1]Foaie1!$A$2:$A$12,0))</f>
        <v>Colegiul Național "Moise Nicoară" Arad</v>
      </c>
    </row>
    <row r="6" ht="30" spans="1:9">
      <c r="A6" s="9">
        <f t="shared" si="0"/>
        <v>117</v>
      </c>
      <c r="B6" s="9">
        <v>61</v>
      </c>
      <c r="C6" s="9">
        <v>13</v>
      </c>
      <c r="D6" s="9">
        <v>13</v>
      </c>
      <c r="E6" s="9">
        <v>30</v>
      </c>
      <c r="F6" s="9" t="s">
        <v>182</v>
      </c>
      <c r="G6" s="10" t="str">
        <f>INDEX([1]Foaie1!B$2:B$12,MATCH($F6,[1]Foaie1!$A$2:$A$12,0))</f>
        <v>Stanciu</v>
      </c>
      <c r="H6" s="10" t="str">
        <f>INDEX([1]Foaie1!C$2:C$12,MATCH($F6,[1]Foaie1!$A$2:$A$12,0))</f>
        <v>Rareș</v>
      </c>
      <c r="I6" s="10" t="str">
        <f>INDEX([1]Foaie1!D$2:D$12,MATCH($F6,[1]Foaie1!$A$2:$A$12,0))</f>
        <v>Colegiul Național ”Preparandia - Dimitrie Țichindeal” Arad</v>
      </c>
    </row>
    <row r="7" ht="30" spans="1:9">
      <c r="A7" s="9">
        <f t="shared" si="0"/>
        <v>104</v>
      </c>
      <c r="B7" s="9">
        <v>61</v>
      </c>
      <c r="C7" s="9">
        <v>13</v>
      </c>
      <c r="D7" s="9">
        <v>0</v>
      </c>
      <c r="E7" s="9">
        <v>30</v>
      </c>
      <c r="F7" s="9" t="s">
        <v>183</v>
      </c>
      <c r="G7" s="10" t="str">
        <f>INDEX([1]Foaie1!B$2:B$12,MATCH($F7,[1]Foaie1!$A$2:$A$12,0))</f>
        <v>Vass</v>
      </c>
      <c r="H7" s="10" t="str">
        <f>INDEX([1]Foaie1!C$2:C$12,MATCH($F7,[1]Foaie1!$A$2:$A$12,0))</f>
        <v>Răzvan</v>
      </c>
      <c r="I7" s="10" t="str">
        <f>INDEX([1]Foaie1!D$2:D$12,MATCH($F7,[1]Foaie1!$A$2:$A$12,0))</f>
        <v>Colegiul Național ”Preparandia - Dimitrie Țichindeal” Arad</v>
      </c>
    </row>
    <row r="8" ht="15" spans="1:9">
      <c r="A8" s="9">
        <f t="shared" si="0"/>
        <v>89</v>
      </c>
      <c r="B8" s="9">
        <v>42</v>
      </c>
      <c r="C8" s="9">
        <v>0</v>
      </c>
      <c r="D8" s="9">
        <v>17</v>
      </c>
      <c r="E8" s="9">
        <v>30</v>
      </c>
      <c r="F8" s="9" t="s">
        <v>184</v>
      </c>
      <c r="G8" s="10" t="str">
        <f>INDEX([1]Foaie1!B$2:B$12,MATCH($F8,[1]Foaie1!$A$2:$A$12,0))</f>
        <v>Șipoș</v>
      </c>
      <c r="H8" s="10" t="str">
        <f>INDEX([1]Foaie1!C$2:C$12,MATCH($F8,[1]Foaie1!$A$2:$A$12,0))</f>
        <v>Raoul Sebastian</v>
      </c>
      <c r="I8" s="10" t="str">
        <f>INDEX([1]Foaie1!D$2:D$12,MATCH($F8,[1]Foaie1!$A$2:$A$12,0))</f>
        <v>Colegiul Național "Moise Nicoară" Arad</v>
      </c>
    </row>
    <row r="9" ht="15" spans="1:9">
      <c r="A9" s="9">
        <f t="shared" si="0"/>
        <v>81</v>
      </c>
      <c r="B9" s="9">
        <v>51</v>
      </c>
      <c r="C9" s="9">
        <v>0</v>
      </c>
      <c r="D9" s="9">
        <v>0</v>
      </c>
      <c r="E9" s="9">
        <v>30</v>
      </c>
      <c r="F9" s="9" t="s">
        <v>185</v>
      </c>
      <c r="G9" s="10" t="str">
        <f>INDEX([1]Foaie1!B$2:B$12,MATCH($F9,[1]Foaie1!$A$2:$A$12,0))</f>
        <v>Velin</v>
      </c>
      <c r="H9" s="10" t="str">
        <f>INDEX([1]Foaie1!C$2:C$12,MATCH($F9,[1]Foaie1!$A$2:$A$12,0))</f>
        <v>Mihnea-Sebastian</v>
      </c>
      <c r="I9" s="10" t="str">
        <f>INDEX([1]Foaie1!D$2:D$12,MATCH($F9,[1]Foaie1!$A$2:$A$12,0))</f>
        <v>Colegiul Național "Moise Nicoară" Arad</v>
      </c>
    </row>
    <row r="10" ht="15" spans="1:9">
      <c r="A10" s="9">
        <f t="shared" si="0"/>
        <v>68</v>
      </c>
      <c r="B10" s="9">
        <v>38</v>
      </c>
      <c r="C10" s="9">
        <v>0</v>
      </c>
      <c r="D10" s="9">
        <v>0</v>
      </c>
      <c r="E10" s="9">
        <v>30</v>
      </c>
      <c r="F10" s="9" t="s">
        <v>186</v>
      </c>
      <c r="G10" s="10" t="str">
        <f>INDEX([1]Foaie1!B$2:B$12,MATCH($F10,[1]Foaie1!$A$2:$A$12,0))</f>
        <v>Buboi</v>
      </c>
      <c r="H10" s="10" t="str">
        <f>INDEX([1]Foaie1!C$2:C$12,MATCH($F10,[1]Foaie1!$A$2:$A$12,0))</f>
        <v>Oana</v>
      </c>
      <c r="I10" s="10" t="str">
        <f>INDEX([1]Foaie1!D$2:D$12,MATCH($F10,[1]Foaie1!$A$2:$A$12,0))</f>
        <v>Colegiul Național ”Elena Ghiba Birta” Arad</v>
      </c>
    </row>
    <row r="11" ht="15" spans="1:9">
      <c r="A11" s="9">
        <f t="shared" si="0"/>
        <v>63</v>
      </c>
      <c r="B11" s="9">
        <v>12</v>
      </c>
      <c r="C11" s="9">
        <v>13</v>
      </c>
      <c r="D11" s="9">
        <v>8</v>
      </c>
      <c r="E11" s="9">
        <v>30</v>
      </c>
      <c r="F11" s="9" t="s">
        <v>187</v>
      </c>
      <c r="G11" s="10" t="str">
        <f>INDEX([1]Foaie1!B$2:B$12,MATCH($F11,[1]Foaie1!$A$2:$A$12,0))</f>
        <v>Dămăcuș</v>
      </c>
      <c r="H11" s="10" t="str">
        <f>INDEX([1]Foaie1!C$2:C$12,MATCH($F11,[1]Foaie1!$A$2:$A$12,0))</f>
        <v>Alexandru</v>
      </c>
      <c r="I11" s="10" t="str">
        <f>INDEX([1]Foaie1!D$2:D$12,MATCH($F11,[1]Foaie1!$A$2:$A$12,0))</f>
        <v>Colegiul Național "Moise Nicoară" Arad</v>
      </c>
    </row>
    <row r="12" ht="15" spans="1:9">
      <c r="A12" s="9">
        <f t="shared" si="0"/>
        <v>34</v>
      </c>
      <c r="B12" s="9">
        <v>0</v>
      </c>
      <c r="C12" s="9">
        <v>0</v>
      </c>
      <c r="D12" s="9">
        <v>4</v>
      </c>
      <c r="E12" s="9">
        <v>30</v>
      </c>
      <c r="F12" s="9" t="s">
        <v>188</v>
      </c>
      <c r="G12" s="10" t="str">
        <f>INDEX([1]Foaie1!B$2:B$12,MATCH($F12,[1]Foaie1!$A$2:$A$12,0))</f>
        <v>Mateaș</v>
      </c>
      <c r="H12" s="10" t="str">
        <f>INDEX([1]Foaie1!C$2:C$12,MATCH($F12,[1]Foaie1!$A$2:$A$12,0))</f>
        <v>Eduard-Florin</v>
      </c>
      <c r="I12" s="10" t="str">
        <f>INDEX([1]Foaie1!D$2:D$12,MATCH($F12,[1]Foaie1!$A$2:$A$12,0))</f>
        <v>Colegiul Național "Moise Nicoară" Arad</v>
      </c>
    </row>
    <row r="13" ht="15" spans="1:9">
      <c r="A13" s="9">
        <f t="shared" si="0"/>
        <v>30</v>
      </c>
      <c r="B13" s="9" t="s">
        <v>17</v>
      </c>
      <c r="C13" s="9">
        <v>0</v>
      </c>
      <c r="D13" s="9" t="s">
        <v>17</v>
      </c>
      <c r="E13" s="9">
        <v>30</v>
      </c>
      <c r="F13" s="9" t="s">
        <v>189</v>
      </c>
      <c r="G13" s="10" t="str">
        <f>INDEX([1]Foaie1!B$2:B$12,MATCH($F13,[1]Foaie1!$A$2:$A$12,0))</f>
        <v>Julan</v>
      </c>
      <c r="H13" s="10" t="str">
        <f>INDEX([1]Foaie1!C$2:C$12,MATCH($F13,[1]Foaie1!$A$2:$A$12,0))</f>
        <v>Paul</v>
      </c>
      <c r="I13" s="10" t="str">
        <f>INDEX([1]Foaie1!D$2:D$12,MATCH($F13,[1]Foaie1!$A$2:$A$12,0))</f>
        <v>Liceul Național de Informatică Arad</v>
      </c>
    </row>
    <row r="14" ht="15" spans="1:9">
      <c r="A14" s="11" t="s">
        <v>169</v>
      </c>
      <c r="B14" s="11"/>
      <c r="C14" s="11"/>
      <c r="D14" s="11"/>
      <c r="E14" s="11"/>
      <c r="F14" s="10" t="s">
        <v>190</v>
      </c>
      <c r="G14" s="10" t="str">
        <f>INDEX([1]Foaie1!B$2:B$12,MATCH($F14,[1]Foaie1!$A$2:$A$12,0))</f>
        <v>Matiuț</v>
      </c>
      <c r="H14" s="10" t="s">
        <v>191</v>
      </c>
      <c r="I14" s="10" t="s">
        <v>192</v>
      </c>
    </row>
    <row r="18" spans="5:5">
      <c r="E18" s="6" t="s">
        <v>193</v>
      </c>
    </row>
    <row r="19" spans="5:5">
      <c r="E19" s="6" t="s">
        <v>95</v>
      </c>
    </row>
    <row r="20" spans="5:5">
      <c r="E20" s="6" t="s">
        <v>194</v>
      </c>
    </row>
  </sheetData>
  <mergeCells count="1">
    <mergeCell ref="A1:I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G14" sqref="G14"/>
    </sheetView>
  </sheetViews>
  <sheetFormatPr defaultColWidth="9" defaultRowHeight="15"/>
  <cols>
    <col min="1" max="2" width="6.14285714285714" customWidth="1"/>
    <col min="3" max="3" width="11.1428571428571" customWidth="1"/>
    <col min="4" max="4" width="4.85714285714286" customWidth="1"/>
    <col min="6" max="6" width="11.7142857142857" customWidth="1"/>
    <col min="7" max="7" width="10.8571428571429" customWidth="1"/>
    <col min="8" max="8" width="15.7142857142857" customWidth="1"/>
    <col min="9" max="9" width="36.5714285714286" customWidth="1"/>
  </cols>
  <sheetData>
    <row r="1" ht="27" customHeight="1" spans="3:9">
      <c r="C1" s="4" t="s">
        <v>195</v>
      </c>
      <c r="D1" s="4"/>
      <c r="E1" s="4"/>
      <c r="F1" s="4"/>
      <c r="G1" s="4"/>
      <c r="H1" s="4"/>
      <c r="I1" s="4"/>
    </row>
    <row r="3" s="3" customFormat="1" spans="1:9">
      <c r="A3" s="5" t="s">
        <v>98</v>
      </c>
      <c r="B3" s="5" t="s">
        <v>102</v>
      </c>
      <c r="C3" s="5" t="s">
        <v>177</v>
      </c>
      <c r="D3" s="5" t="s">
        <v>178</v>
      </c>
      <c r="E3" s="5" t="s">
        <v>179</v>
      </c>
      <c r="F3" s="5" t="s">
        <v>9</v>
      </c>
      <c r="G3" s="5" t="s">
        <v>10</v>
      </c>
      <c r="H3" s="5" t="s">
        <v>11</v>
      </c>
      <c r="I3" s="5" t="s">
        <v>196</v>
      </c>
    </row>
    <row r="4" spans="1:9">
      <c r="A4" s="2">
        <f>SUM(B4:E4)</f>
        <v>51</v>
      </c>
      <c r="B4" s="2">
        <v>30</v>
      </c>
      <c r="C4" s="2">
        <v>17</v>
      </c>
      <c r="D4" s="2">
        <v>4</v>
      </c>
      <c r="E4" s="2">
        <v>0</v>
      </c>
      <c r="F4" s="2" t="s">
        <v>197</v>
      </c>
      <c r="G4" s="2" t="s">
        <v>198</v>
      </c>
      <c r="H4" s="2" t="s">
        <v>199</v>
      </c>
      <c r="I4" s="2" t="s">
        <v>16</v>
      </c>
    </row>
    <row r="5" spans="1:9">
      <c r="A5" s="2">
        <f t="shared" ref="A5:A11" si="0">SUM(B5:E5)</f>
        <v>41</v>
      </c>
      <c r="B5" s="2">
        <v>30</v>
      </c>
      <c r="C5" s="2">
        <v>0</v>
      </c>
      <c r="D5" s="2">
        <v>3</v>
      </c>
      <c r="E5" s="2">
        <v>8</v>
      </c>
      <c r="F5" s="2" t="s">
        <v>200</v>
      </c>
      <c r="G5" s="2" t="s">
        <v>201</v>
      </c>
      <c r="H5" s="2" t="s">
        <v>202</v>
      </c>
      <c r="I5" s="2" t="s">
        <v>16</v>
      </c>
    </row>
    <row r="6" spans="1:9">
      <c r="A6" s="2">
        <f t="shared" si="0"/>
        <v>41</v>
      </c>
      <c r="B6" s="2">
        <v>30</v>
      </c>
      <c r="C6" s="2">
        <v>8</v>
      </c>
      <c r="D6" s="2">
        <v>3</v>
      </c>
      <c r="E6" s="2" t="s">
        <v>17</v>
      </c>
      <c r="F6" s="2" t="s">
        <v>203</v>
      </c>
      <c r="G6" s="2" t="s">
        <v>204</v>
      </c>
      <c r="H6" s="2" t="s">
        <v>205</v>
      </c>
      <c r="I6" s="2" t="s">
        <v>16</v>
      </c>
    </row>
    <row r="7" spans="1:9">
      <c r="A7" s="2">
        <f t="shared" si="0"/>
        <v>40</v>
      </c>
      <c r="B7" s="2">
        <v>30</v>
      </c>
      <c r="C7" s="2">
        <v>10</v>
      </c>
      <c r="D7" s="2">
        <v>0</v>
      </c>
      <c r="E7" s="2">
        <v>0</v>
      </c>
      <c r="F7" s="2" t="s">
        <v>206</v>
      </c>
      <c r="G7" s="2" t="s">
        <v>207</v>
      </c>
      <c r="H7" s="2" t="s">
        <v>208</v>
      </c>
      <c r="I7" s="2" t="s">
        <v>151</v>
      </c>
    </row>
    <row r="8" ht="14.25" customHeight="1" spans="1:9">
      <c r="A8" s="2">
        <f t="shared" si="0"/>
        <v>34</v>
      </c>
      <c r="B8" s="2">
        <v>30</v>
      </c>
      <c r="C8" s="2">
        <v>4</v>
      </c>
      <c r="D8" s="2" t="s">
        <v>17</v>
      </c>
      <c r="E8" s="2" t="s">
        <v>17</v>
      </c>
      <c r="F8" s="2" t="s">
        <v>209</v>
      </c>
      <c r="G8" s="2" t="s">
        <v>210</v>
      </c>
      <c r="H8" s="2" t="s">
        <v>38</v>
      </c>
      <c r="I8" s="2" t="s">
        <v>151</v>
      </c>
    </row>
    <row r="9" spans="1:9">
      <c r="A9" s="2">
        <f t="shared" si="0"/>
        <v>30</v>
      </c>
      <c r="B9" s="2">
        <v>30</v>
      </c>
      <c r="C9" s="2">
        <v>0</v>
      </c>
      <c r="D9" s="2" t="s">
        <v>17</v>
      </c>
      <c r="E9" s="2" t="s">
        <v>17</v>
      </c>
      <c r="F9" s="2" t="s">
        <v>211</v>
      </c>
      <c r="G9" s="2" t="s">
        <v>212</v>
      </c>
      <c r="H9" s="2" t="s">
        <v>213</v>
      </c>
      <c r="I9" s="2" t="s">
        <v>151</v>
      </c>
    </row>
    <row r="10" spans="1:9">
      <c r="A10" s="2">
        <f t="shared" si="0"/>
        <v>30</v>
      </c>
      <c r="B10" s="2">
        <v>30</v>
      </c>
      <c r="C10" s="2">
        <v>0</v>
      </c>
      <c r="D10" s="2">
        <v>0</v>
      </c>
      <c r="E10" s="2">
        <v>0</v>
      </c>
      <c r="F10" s="2" t="s">
        <v>214</v>
      </c>
      <c r="G10" s="2" t="s">
        <v>215</v>
      </c>
      <c r="H10" s="2" t="s">
        <v>216</v>
      </c>
      <c r="I10" s="2" t="s">
        <v>151</v>
      </c>
    </row>
    <row r="11" spans="1:9">
      <c r="A11" s="2">
        <f t="shared" si="0"/>
        <v>30</v>
      </c>
      <c r="B11" s="2">
        <v>30</v>
      </c>
      <c r="C11" s="2">
        <v>0</v>
      </c>
      <c r="D11" s="2">
        <v>0</v>
      </c>
      <c r="E11" s="2">
        <v>0</v>
      </c>
      <c r="F11" s="2" t="s">
        <v>217</v>
      </c>
      <c r="G11" s="2" t="s">
        <v>218</v>
      </c>
      <c r="H11" s="2" t="s">
        <v>219</v>
      </c>
      <c r="I11" s="2" t="s">
        <v>42</v>
      </c>
    </row>
    <row r="13" spans="7:7">
      <c r="G13" t="s">
        <v>220</v>
      </c>
    </row>
    <row r="14" spans="7:7">
      <c r="G14" t="s">
        <v>221</v>
      </c>
    </row>
    <row r="15" spans="7:7">
      <c r="G15" t="s">
        <v>222</v>
      </c>
    </row>
  </sheetData>
  <mergeCells count="1">
    <mergeCell ref="C1:I1"/>
  </mergeCells>
  <pageMargins left="0.699305555555556" right="0.699305555555556" top="0.75" bottom="0.75" header="0.3" footer="0.3"/>
  <pageSetup paperSize="1" orientation="landscape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2"/>
  <sheetViews>
    <sheetView workbookViewId="0">
      <selection activeCell="B13" sqref="B13"/>
    </sheetView>
  </sheetViews>
  <sheetFormatPr defaultColWidth="9" defaultRowHeight="15"/>
  <cols>
    <col min="2" max="2" width="15.2857142857143" customWidth="1"/>
    <col min="3" max="3" width="10.5714285714286" customWidth="1"/>
    <col min="4" max="4" width="11" customWidth="1"/>
  </cols>
  <sheetData>
    <row r="2" ht="18.75" spans="1:1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">
      <c r="A4" t="s">
        <v>223</v>
      </c>
    </row>
    <row r="6" spans="1:5">
      <c r="A6" s="2" t="s">
        <v>224</v>
      </c>
      <c r="B6" s="2" t="s">
        <v>225</v>
      </c>
      <c r="C6" s="2" t="s">
        <v>226</v>
      </c>
      <c r="D6" s="2" t="s">
        <v>227</v>
      </c>
      <c r="E6" s="2" t="s">
        <v>228</v>
      </c>
    </row>
    <row r="7" spans="1:5">
      <c r="A7" s="2">
        <v>1</v>
      </c>
      <c r="B7" s="2" t="s">
        <v>229</v>
      </c>
      <c r="C7" s="2">
        <v>50</v>
      </c>
      <c r="D7" s="2">
        <v>45</v>
      </c>
      <c r="E7" s="2">
        <v>95</v>
      </c>
    </row>
    <row r="10" spans="2:2">
      <c r="B10" t="s">
        <v>173</v>
      </c>
    </row>
    <row r="11" spans="2:2">
      <c r="B11" t="s">
        <v>230</v>
      </c>
    </row>
    <row r="12" spans="2:2">
      <c r="B12" t="s">
        <v>95</v>
      </c>
    </row>
  </sheetData>
  <mergeCells count="1">
    <mergeCell ref="A2:K2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Clasament9</vt:lpstr>
      <vt:lpstr>clasament 10</vt:lpstr>
      <vt:lpstr>Clasament 11</vt:lpstr>
      <vt:lpstr>Clasament 12</vt:lpstr>
      <vt:lpstr>Clasament 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 24.10.18</dc:creator>
  <cp:lastModifiedBy>Laptop1</cp:lastModifiedBy>
  <dcterms:created xsi:type="dcterms:W3CDTF">2019-03-09T15:15:00Z</dcterms:created>
  <cp:lastPrinted>2019-03-09T15:30:00Z</cp:lastPrinted>
  <dcterms:modified xsi:type="dcterms:W3CDTF">2019-03-09T15:48:39Z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2057-10.2.0.7635</vt:lpwstr>
  </property>
</Properties>
</file>